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Cuadro_7!$A$1:$E$61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7" l="1"/>
  <c r="D19" i="7"/>
  <c r="E19" i="7"/>
  <c r="C18" i="7"/>
  <c r="D18" i="7"/>
  <c r="E18" i="7"/>
  <c r="C17" i="7"/>
  <c r="E17" i="7"/>
  <c r="D17" i="7"/>
  <c r="B16" i="7"/>
  <c r="C16" i="7"/>
  <c r="D16" i="7"/>
  <c r="E16" i="7"/>
  <c r="C15" i="7"/>
  <c r="D15" i="7"/>
  <c r="E15" i="7"/>
  <c r="B15" i="7"/>
  <c r="C14" i="7"/>
  <c r="D14" i="7"/>
  <c r="E14" i="7"/>
  <c r="C12" i="7"/>
  <c r="D12" i="7"/>
  <c r="E12" i="7"/>
  <c r="B12" i="7"/>
  <c r="B14" i="7" l="1"/>
  <c r="B19" i="7" l="1"/>
  <c r="B18" i="7"/>
  <c r="B17" i="7"/>
  <c r="E44" i="7" l="1"/>
  <c r="D44" i="7"/>
  <c r="C44" i="7"/>
  <c r="B44" i="7"/>
  <c r="B13" i="7" l="1"/>
  <c r="C13" i="7"/>
  <c r="D13" i="7"/>
  <c r="E13" i="7"/>
  <c r="D37" i="7"/>
  <c r="E37" i="7"/>
  <c r="C37" i="7" l="1"/>
  <c r="B37" i="7"/>
  <c r="B20" i="7" l="1"/>
  <c r="D20" i="7" l="1"/>
  <c r="C20" i="7"/>
  <c r="E20" i="7"/>
  <c r="E50" i="7" l="1"/>
  <c r="D50" i="7"/>
  <c r="C50" i="7"/>
  <c r="B50" i="7"/>
  <c r="B43" i="7" l="1"/>
  <c r="B22" i="7"/>
  <c r="B21" i="7" s="1"/>
  <c r="C27" i="7" l="1"/>
  <c r="D27" i="7"/>
  <c r="E27" i="7"/>
  <c r="B27" i="7"/>
  <c r="B11" i="7" s="1"/>
  <c r="C43" i="7"/>
  <c r="E22" i="7"/>
  <c r="E21" i="7" s="1"/>
  <c r="D22" i="7"/>
  <c r="D21" i="7" s="1"/>
  <c r="C22" i="7"/>
  <c r="C21" i="7" s="1"/>
  <c r="C11" i="7" l="1"/>
  <c r="D43" i="7"/>
  <c r="B26" i="7"/>
  <c r="E43" i="7"/>
  <c r="D26" i="7"/>
  <c r="C26" i="7"/>
  <c r="E26" i="7"/>
  <c r="D11" i="7"/>
  <c r="E11" i="7"/>
</calcChain>
</file>

<file path=xl/sharedStrings.xml><?xml version="1.0" encoding="utf-8"?>
<sst xmlns="http://schemas.openxmlformats.org/spreadsheetml/2006/main" count="62" uniqueCount="40">
  <si>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</si>
  <si>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</si>
  <si>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</si>
  <si>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</si>
  <si>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</si>
  <si>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</si>
  <si>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</si>
  <si>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</si>
  <si>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</si>
  <si>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</si>
  <si>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</si>
  <si>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</si>
  <si>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</si>
  <si>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</si>
  <si>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</si>
  <si>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</si>
  <si>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</si>
  <si>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</si>
  <si>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</si>
  <si>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</si>
  <si>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</si>
  <si>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</si>
  <si>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</si>
  <si>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</si>
  <si>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</si>
  <si>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</si>
  <si>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</si>
  <si>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 xml:space="preserve">Edificio de apartamento </t>
  </si>
  <si>
    <t xml:space="preserve">Comercio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</si>
  <si>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</si>
  <si>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</si>
  <si>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</si>
  <si>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</si>
  <si>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</si>
  <si>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>Hospitales y clínicas</t>
  </si>
  <si>
    <t>Administración Pública</t>
  </si>
  <si>
    <t>SEGÚN DISTRITO Y TIPO DE EDIFICACIÓN: SEGUNDO TRIMESTRE 2023 (P)</t>
  </si>
  <si>
    <t>San Miguelito: (Continuación)</t>
  </si>
  <si>
    <t xml:space="preserve">      hotel, entre otros.</t>
  </si>
  <si>
    <t>Unidades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</si>
</sst>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49" fontId="1" fillId="0" borderId="0" xfId="1" applyNumberFormat="1" applyFont="1" applyFill="1" applyBorder="1" applyAlignment="1"/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49" fontId="1" fillId="0" borderId="4" xfId="1" applyNumberFormat="1" applyFont="1" applyFill="1" applyBorder="1" applyAlignment="1">
      <alignment horizontal="left" indent="3"/>
    </xf>
    <xf numFmtId="164" fontId="6" fillId="0" borderId="0" xfId="0" applyNumberFormat="1" applyFont="1" applyFill="1" applyBorder="1"/>
    <xf numFmtId="164" fontId="7" fillId="0" borderId="9" xfId="0" applyNumberFormat="1" applyFont="1" applyFill="1" applyBorder="1"/>
    <xf numFmtId="164" fontId="7" fillId="0" borderId="10" xfId="0" applyNumberFormat="1" applyFont="1" applyFill="1" applyBorder="1"/>
    <xf numFmtId="164" fontId="2" fillId="0" borderId="6" xfId="1" applyNumberFormat="1" applyFont="1" applyFill="1" applyBorder="1"/>
    <xf numFmtId="164" fontId="2" fillId="0" borderId="5" xfId="1" applyNumberFormat="1" applyFont="1" applyFill="1" applyBorder="1"/>
    <xf numFmtId="164" fontId="2" fillId="0" borderId="6" xfId="2" applyNumberFormat="1" applyFont="1" applyFill="1" applyBorder="1" applyAlignment="1">
      <alignment horizontal="center" wrapText="1"/>
    </xf>
    <xf numFmtId="164" fontId="2" fillId="0" borderId="6" xfId="3" applyNumberFormat="1" applyFont="1" applyFill="1" applyBorder="1" applyAlignment="1">
      <alignment horizontal="right"/>
    </xf>
    <xf numFmtId="164" fontId="2" fillId="0" borderId="5" xfId="3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1" fillId="0" borderId="6" xfId="2" applyNumberFormat="1" applyFont="1" applyFill="1" applyBorder="1"/>
    <xf numFmtId="164" fontId="1" fillId="0" borderId="5" xfId="2" applyNumberFormat="1" applyFont="1" applyFill="1" applyBorder="1"/>
    <xf numFmtId="164" fontId="1" fillId="0" borderId="6" xfId="0" applyNumberFormat="1" applyFont="1" applyFill="1" applyBorder="1"/>
    <xf numFmtId="164" fontId="1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5" xfId="0" applyNumberFormat="1" applyFont="1" applyFill="1" applyBorder="1"/>
    <xf numFmtId="164" fontId="2" fillId="0" borderId="6" xfId="2" applyNumberFormat="1" applyFont="1" applyFill="1" applyBorder="1"/>
    <xf numFmtId="164" fontId="2" fillId="0" borderId="5" xfId="2" applyNumberFormat="1" applyFont="1" applyFill="1" applyBorder="1"/>
    <xf numFmtId="164" fontId="2" fillId="0" borderId="0" xfId="3" applyNumberFormat="1" applyFont="1" applyFill="1" applyBorder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showGridLines="0" tabSelected="1" zoomScale="96" zoomScaleNormal="96" zoomScaleSheetLayoutView="100" workbookViewId="0">
      <selection activeCell="E50" sqref="E50"/>
    </sheetView>
  </sheetViews>
  <sheetFormatPr baseColWidth="10" defaultRowHeight="12.75" x14ac:dyDescent="0.2"/>
  <cols>
    <col min="1" max="1" width="30" style="2" customWidth="1"/>
    <col min="2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31" customFormat="1" x14ac:dyDescent="0.2">
      <c r="A1" s="62" t="s">
        <v>18</v>
      </c>
      <c r="B1" s="62"/>
      <c r="C1" s="62"/>
      <c r="D1" s="62"/>
      <c r="E1" s="62"/>
      <c r="F1" s="32"/>
      <c r="G1" s="32"/>
      <c r="H1" s="32"/>
      <c r="I1" s="32"/>
      <c r="J1" s="32"/>
    </row>
    <row r="2" spans="1:10" s="31" customFormat="1" x14ac:dyDescent="0.2">
      <c r="A2" s="63" t="s">
        <v>19</v>
      </c>
      <c r="B2" s="63"/>
      <c r="C2" s="63"/>
      <c r="D2" s="63"/>
      <c r="E2" s="63"/>
      <c r="F2" s="33"/>
      <c r="G2" s="33"/>
      <c r="H2" s="33"/>
      <c r="I2" s="33"/>
      <c r="J2" s="33"/>
    </row>
    <row r="3" spans="1:10" s="31" customFormat="1" x14ac:dyDescent="0.2">
      <c r="A3" s="62" t="s">
        <v>20</v>
      </c>
      <c r="B3" s="62"/>
      <c r="C3" s="62"/>
      <c r="D3" s="62"/>
      <c r="E3" s="62"/>
      <c r="F3" s="32"/>
      <c r="G3" s="32"/>
      <c r="H3" s="32"/>
      <c r="I3" s="32"/>
      <c r="J3" s="32"/>
    </row>
    <row r="4" spans="1:10" s="31" customFormat="1" x14ac:dyDescent="0.2">
      <c r="A4" s="35"/>
      <c r="B4" s="35"/>
      <c r="C4" s="35"/>
      <c r="D4" s="35"/>
      <c r="E4" s="35"/>
      <c r="F4" s="32"/>
      <c r="G4" s="32"/>
      <c r="H4" s="32"/>
      <c r="I4" s="32"/>
      <c r="J4" s="32"/>
    </row>
    <row r="5" spans="1:10" s="2" customFormat="1" ht="12.75" customHeight="1" x14ac:dyDescent="0.2">
      <c r="A5" s="57" t="s">
        <v>22</v>
      </c>
      <c r="B5" s="57"/>
      <c r="C5" s="57"/>
      <c r="D5" s="57"/>
      <c r="E5" s="57"/>
      <c r="F5" s="1"/>
    </row>
    <row r="6" spans="1:10" s="2" customFormat="1" x14ac:dyDescent="0.2">
      <c r="A6" s="57" t="s">
        <v>23</v>
      </c>
      <c r="B6" s="57"/>
      <c r="C6" s="57"/>
      <c r="D6" s="57"/>
      <c r="E6" s="57"/>
      <c r="F6" s="1"/>
    </row>
    <row r="7" spans="1:10" s="2" customFormat="1" x14ac:dyDescent="0.2">
      <c r="A7" s="57" t="s">
        <v>36</v>
      </c>
      <c r="B7" s="57"/>
      <c r="C7" s="57"/>
      <c r="D7" s="57"/>
      <c r="E7" s="57"/>
      <c r="F7" s="1"/>
    </row>
    <row r="8" spans="1:10" s="2" customFormat="1" ht="7.5" customHeight="1" x14ac:dyDescent="0.2">
      <c r="A8" s="34"/>
      <c r="B8" s="34"/>
      <c r="C8" s="34"/>
      <c r="D8" s="34"/>
      <c r="E8" s="34"/>
      <c r="F8" s="1"/>
    </row>
    <row r="9" spans="1:10" s="2" customFormat="1" ht="27" customHeight="1" x14ac:dyDescent="0.2">
      <c r="A9" s="58" t="s">
        <v>21</v>
      </c>
      <c r="B9" s="60" t="s">
        <v>17</v>
      </c>
      <c r="C9" s="61"/>
      <c r="D9" s="61"/>
      <c r="E9" s="61"/>
      <c r="F9" s="1"/>
    </row>
    <row r="10" spans="1:10" s="2" customFormat="1" ht="59.25" customHeight="1" x14ac:dyDescent="0.2">
      <c r="A10" s="59"/>
      <c r="B10" s="29" t="s">
        <v>0</v>
      </c>
      <c r="C10" s="30" t="s">
        <v>39</v>
      </c>
      <c r="D10" s="29" t="s">
        <v>1</v>
      </c>
      <c r="E10" s="36" t="s">
        <v>24</v>
      </c>
      <c r="F10" s="1"/>
    </row>
    <row r="11" spans="1:10" s="19" customFormat="1" ht="20.100000000000001" customHeight="1" x14ac:dyDescent="0.2">
      <c r="A11" s="18" t="s">
        <v>2</v>
      </c>
      <c r="B11" s="41">
        <f>B27+B44+B50+B22+B37</f>
        <v>1850</v>
      </c>
      <c r="C11" s="41">
        <f>C27+C44+C50+C22+C37</f>
        <v>3344</v>
      </c>
      <c r="D11" s="41">
        <f>D27+D44+D50+D22+D37</f>
        <v>145652</v>
      </c>
      <c r="E11" s="42">
        <f>E27+E44+E50+E22+E37</f>
        <v>483046</v>
      </c>
      <c r="F11" s="3"/>
    </row>
    <row r="12" spans="1:10" s="19" customFormat="1" ht="24.75" customHeight="1" x14ac:dyDescent="0.2">
      <c r="A12" s="24" t="s">
        <v>3</v>
      </c>
      <c r="B12" s="43">
        <f>B45+B51+B28+B38+B23</f>
        <v>1620</v>
      </c>
      <c r="C12" s="43">
        <f t="shared" ref="C12:E12" si="0">C45+C51+C28+C38+C23</f>
        <v>1620</v>
      </c>
      <c r="D12" s="43">
        <f t="shared" si="0"/>
        <v>70264</v>
      </c>
      <c r="E12" s="5">
        <f t="shared" si="0"/>
        <v>131655</v>
      </c>
      <c r="F12" s="3"/>
    </row>
    <row r="13" spans="1:10" s="19" customFormat="1" ht="24.75" customHeight="1" x14ac:dyDescent="0.2">
      <c r="A13" s="24" t="s">
        <v>4</v>
      </c>
      <c r="B13" s="43">
        <f>B29+B46</f>
        <v>119</v>
      </c>
      <c r="C13" s="43">
        <f>C29+C46</f>
        <v>238</v>
      </c>
      <c r="D13" s="43">
        <f>D29+D46</f>
        <v>19128</v>
      </c>
      <c r="E13" s="5">
        <f>E29+E46</f>
        <v>33755</v>
      </c>
      <c r="F13" s="5"/>
      <c r="G13" s="3"/>
    </row>
    <row r="14" spans="1:10" s="21" customFormat="1" ht="24.75" customHeight="1" x14ac:dyDescent="0.2">
      <c r="A14" s="24" t="s">
        <v>5</v>
      </c>
      <c r="B14" s="43">
        <f>B30+B39+B47+B24</f>
        <v>63</v>
      </c>
      <c r="C14" s="43">
        <f t="shared" ref="C14:E14" si="1">C30+C39+C47+C24</f>
        <v>777</v>
      </c>
      <c r="D14" s="43">
        <f t="shared" si="1"/>
        <v>20205</v>
      </c>
      <c r="E14" s="5">
        <f t="shared" si="1"/>
        <v>92389</v>
      </c>
      <c r="F14" s="20"/>
    </row>
    <row r="15" spans="1:10" s="21" customFormat="1" ht="24.75" customHeight="1" x14ac:dyDescent="0.2">
      <c r="A15" s="24" t="s">
        <v>6</v>
      </c>
      <c r="B15" s="44">
        <f>B31+B40+B48+B52+B25</f>
        <v>17</v>
      </c>
      <c r="C15" s="44">
        <f t="shared" ref="C15:E15" si="2">C31+C40+C48+C52+C25</f>
        <v>35</v>
      </c>
      <c r="D15" s="44">
        <f t="shared" si="2"/>
        <v>4315</v>
      </c>
      <c r="E15" s="56">
        <f t="shared" si="2"/>
        <v>16916</v>
      </c>
      <c r="F15" s="20"/>
    </row>
    <row r="16" spans="1:10" s="21" customFormat="1" ht="24.75" customHeight="1" x14ac:dyDescent="0.2">
      <c r="A16" s="24" t="s">
        <v>7</v>
      </c>
      <c r="B16" s="44">
        <f>+B32+B49</f>
        <v>12</v>
      </c>
      <c r="C16" s="44">
        <f t="shared" ref="C16:E16" si="3">+C32+C49</f>
        <v>25</v>
      </c>
      <c r="D16" s="44">
        <f t="shared" si="3"/>
        <v>9747</v>
      </c>
      <c r="E16" s="56">
        <f t="shared" si="3"/>
        <v>47520</v>
      </c>
      <c r="F16" s="20"/>
    </row>
    <row r="17" spans="1:6" s="21" customFormat="1" ht="24.75" customHeight="1" x14ac:dyDescent="0.2">
      <c r="A17" s="24" t="s">
        <v>8</v>
      </c>
      <c r="B17" s="44">
        <f>+B33</f>
        <v>4</v>
      </c>
      <c r="C17" s="44">
        <f>+C33</f>
        <v>51</v>
      </c>
      <c r="D17" s="44">
        <f t="shared" ref="D17" si="4">+D33</f>
        <v>1905</v>
      </c>
      <c r="E17" s="56">
        <f>+E33</f>
        <v>12300</v>
      </c>
      <c r="F17" s="20"/>
    </row>
    <row r="18" spans="1:6" s="21" customFormat="1" ht="24.75" customHeight="1" x14ac:dyDescent="0.2">
      <c r="A18" s="24" t="s">
        <v>34</v>
      </c>
      <c r="B18" s="44">
        <f>B34+B42</f>
        <v>2</v>
      </c>
      <c r="C18" s="44">
        <f t="shared" ref="C18:E18" si="5">C34+C42</f>
        <v>464</v>
      </c>
      <c r="D18" s="44">
        <f t="shared" si="5"/>
        <v>2664</v>
      </c>
      <c r="E18" s="56">
        <f t="shared" si="5"/>
        <v>23510</v>
      </c>
      <c r="F18" s="20"/>
    </row>
    <row r="19" spans="1:6" s="21" customFormat="1" ht="24.75" customHeight="1" x14ac:dyDescent="0.2">
      <c r="A19" s="24" t="s">
        <v>35</v>
      </c>
      <c r="B19" s="44">
        <f>B35</f>
        <v>3</v>
      </c>
      <c r="C19" s="44">
        <f t="shared" ref="C19:E19" si="6">C35</f>
        <v>105</v>
      </c>
      <c r="D19" s="44">
        <f t="shared" si="6"/>
        <v>6320</v>
      </c>
      <c r="E19" s="56">
        <f t="shared" si="6"/>
        <v>52044</v>
      </c>
      <c r="F19" s="20"/>
    </row>
    <row r="20" spans="1:6" s="21" customFormat="1" ht="24.75" customHeight="1" x14ac:dyDescent="0.2">
      <c r="A20" s="24" t="s">
        <v>14</v>
      </c>
      <c r="B20" s="44">
        <f>B36</f>
        <v>10</v>
      </c>
      <c r="C20" s="44">
        <f>C36</f>
        <v>29</v>
      </c>
      <c r="D20" s="44">
        <f>D36</f>
        <v>11104</v>
      </c>
      <c r="E20" s="45">
        <f t="shared" ref="E20" si="7">E36</f>
        <v>72957</v>
      </c>
      <c r="F20" s="20"/>
    </row>
    <row r="21" spans="1:6" s="21" customFormat="1" ht="20.100000000000001" customHeight="1" x14ac:dyDescent="0.2">
      <c r="A21" s="22" t="s">
        <v>9</v>
      </c>
      <c r="B21" s="44">
        <f>B22</f>
        <v>4</v>
      </c>
      <c r="C21" s="44">
        <f t="shared" ref="C21:E21" si="8">C22</f>
        <v>27</v>
      </c>
      <c r="D21" s="44">
        <f t="shared" si="8"/>
        <v>1272</v>
      </c>
      <c r="E21" s="45">
        <f t="shared" si="8"/>
        <v>4874</v>
      </c>
      <c r="F21" s="20"/>
    </row>
    <row r="22" spans="1:6" s="27" customFormat="1" ht="22.5" customHeight="1" x14ac:dyDescent="0.2">
      <c r="A22" s="23" t="s">
        <v>9</v>
      </c>
      <c r="B22" s="46">
        <f>SUM(B23:B25)</f>
        <v>4</v>
      </c>
      <c r="C22" s="46">
        <f>SUM(C23:C25)</f>
        <v>27</v>
      </c>
      <c r="D22" s="46">
        <f>SUM(D23:D25)</f>
        <v>1272</v>
      </c>
      <c r="E22" s="47">
        <f>SUM(E23:E25)</f>
        <v>4874</v>
      </c>
      <c r="F22" s="26"/>
    </row>
    <row r="23" spans="1:6" s="21" customFormat="1" ht="20.25" customHeight="1" x14ac:dyDescent="0.2">
      <c r="A23" s="24" t="s">
        <v>3</v>
      </c>
      <c r="B23" s="48">
        <v>1</v>
      </c>
      <c r="C23" s="48">
        <v>1</v>
      </c>
      <c r="D23" s="48">
        <v>60</v>
      </c>
      <c r="E23" s="49">
        <v>400</v>
      </c>
      <c r="F23" s="20"/>
    </row>
    <row r="24" spans="1:6" s="21" customFormat="1" ht="20.25" customHeight="1" x14ac:dyDescent="0.2">
      <c r="A24" s="24" t="s">
        <v>27</v>
      </c>
      <c r="B24" s="48">
        <v>1</v>
      </c>
      <c r="C24" s="48">
        <v>16</v>
      </c>
      <c r="D24" s="48">
        <v>268</v>
      </c>
      <c r="E24" s="49">
        <v>1786</v>
      </c>
      <c r="F24" s="20"/>
    </row>
    <row r="25" spans="1:6" s="21" customFormat="1" ht="20.25" customHeight="1" x14ac:dyDescent="0.2">
      <c r="A25" s="24" t="s">
        <v>28</v>
      </c>
      <c r="B25" s="48">
        <v>2</v>
      </c>
      <c r="C25" s="48">
        <v>10</v>
      </c>
      <c r="D25" s="48">
        <v>944</v>
      </c>
      <c r="E25" s="49">
        <v>2688</v>
      </c>
      <c r="F25" s="20"/>
    </row>
    <row r="26" spans="1:6" s="27" customFormat="1" ht="18.75" customHeight="1" x14ac:dyDescent="0.2">
      <c r="A26" s="22" t="s">
        <v>10</v>
      </c>
      <c r="B26" s="44">
        <f>B27+B37</f>
        <v>598</v>
      </c>
      <c r="C26" s="44">
        <f>C27+C37</f>
        <v>2043</v>
      </c>
      <c r="D26" s="44">
        <f>D27+D37</f>
        <v>83132</v>
      </c>
      <c r="E26" s="45">
        <f>E27+E37</f>
        <v>369341</v>
      </c>
      <c r="F26" s="26"/>
    </row>
    <row r="27" spans="1:6" s="27" customFormat="1" ht="18" customHeight="1" x14ac:dyDescent="0.2">
      <c r="A27" s="23" t="s">
        <v>10</v>
      </c>
      <c r="B27" s="46">
        <f>SUM(B28:B36)</f>
        <v>576</v>
      </c>
      <c r="C27" s="46">
        <f>SUM(C28:C36)</f>
        <v>1699</v>
      </c>
      <c r="D27" s="46">
        <f>SUM(D28:D36)</f>
        <v>78682</v>
      </c>
      <c r="E27" s="47">
        <f>SUM(E28:E36)</f>
        <v>346041</v>
      </c>
      <c r="F27" s="26"/>
    </row>
    <row r="28" spans="1:6" s="21" customFormat="1" ht="21.75" customHeight="1" x14ac:dyDescent="0.2">
      <c r="A28" s="24" t="s">
        <v>3</v>
      </c>
      <c r="B28" s="50">
        <v>383</v>
      </c>
      <c r="C28" s="50">
        <v>383</v>
      </c>
      <c r="D28" s="50">
        <v>11727</v>
      </c>
      <c r="E28" s="51">
        <v>30298</v>
      </c>
      <c r="F28" s="20"/>
    </row>
    <row r="29" spans="1:6" s="19" customFormat="1" ht="21.75" customHeight="1" x14ac:dyDescent="0.2">
      <c r="A29" s="24" t="s">
        <v>4</v>
      </c>
      <c r="B29" s="48">
        <v>101</v>
      </c>
      <c r="C29" s="48">
        <v>202</v>
      </c>
      <c r="D29" s="48">
        <v>17076</v>
      </c>
      <c r="E29" s="49">
        <v>31019</v>
      </c>
      <c r="F29" s="3"/>
    </row>
    <row r="30" spans="1:6" s="19" customFormat="1" ht="21.75" customHeight="1" x14ac:dyDescent="0.2">
      <c r="A30" s="24" t="s">
        <v>5</v>
      </c>
      <c r="B30" s="48">
        <v>54</v>
      </c>
      <c r="C30" s="48">
        <v>715</v>
      </c>
      <c r="D30" s="48">
        <v>18674</v>
      </c>
      <c r="E30" s="49">
        <v>85725</v>
      </c>
      <c r="F30" s="3"/>
    </row>
    <row r="31" spans="1:6" s="19" customFormat="1" ht="21.75" customHeight="1" x14ac:dyDescent="0.2">
      <c r="A31" s="24" t="s">
        <v>6</v>
      </c>
      <c r="B31" s="48">
        <v>9</v>
      </c>
      <c r="C31" s="48">
        <v>16</v>
      </c>
      <c r="D31" s="48">
        <v>2101</v>
      </c>
      <c r="E31" s="49">
        <v>8245</v>
      </c>
      <c r="F31" s="3"/>
    </row>
    <row r="32" spans="1:6" s="21" customFormat="1" ht="21.75" customHeight="1" x14ac:dyDescent="0.2">
      <c r="A32" s="24" t="s">
        <v>7</v>
      </c>
      <c r="B32" s="48">
        <v>11</v>
      </c>
      <c r="C32" s="48">
        <v>24</v>
      </c>
      <c r="D32" s="48">
        <v>9642</v>
      </c>
      <c r="E32" s="49">
        <v>46818</v>
      </c>
      <c r="F32" s="20"/>
    </row>
    <row r="33" spans="1:6" s="21" customFormat="1" ht="21.75" customHeight="1" x14ac:dyDescent="0.2">
      <c r="A33" s="24" t="s">
        <v>8</v>
      </c>
      <c r="B33" s="48">
        <v>4</v>
      </c>
      <c r="C33" s="48">
        <v>51</v>
      </c>
      <c r="D33" s="48">
        <v>1905</v>
      </c>
      <c r="E33" s="49">
        <v>12300</v>
      </c>
      <c r="F33" s="20"/>
    </row>
    <row r="34" spans="1:6" s="21" customFormat="1" ht="21.75" customHeight="1" x14ac:dyDescent="0.2">
      <c r="A34" s="24" t="s">
        <v>34</v>
      </c>
      <c r="B34" s="48">
        <v>1</v>
      </c>
      <c r="C34" s="48">
        <v>174</v>
      </c>
      <c r="D34" s="48">
        <v>133</v>
      </c>
      <c r="E34" s="49">
        <v>6635</v>
      </c>
      <c r="F34" s="20"/>
    </row>
    <row r="35" spans="1:6" s="21" customFormat="1" ht="21.75" customHeight="1" x14ac:dyDescent="0.2">
      <c r="A35" s="24" t="s">
        <v>35</v>
      </c>
      <c r="B35" s="48">
        <v>3</v>
      </c>
      <c r="C35" s="48">
        <v>105</v>
      </c>
      <c r="D35" s="48">
        <v>6320</v>
      </c>
      <c r="E35" s="49">
        <v>52044</v>
      </c>
      <c r="F35" s="20"/>
    </row>
    <row r="36" spans="1:6" s="21" customFormat="1" ht="21.75" customHeight="1" x14ac:dyDescent="0.2">
      <c r="A36" s="24" t="s">
        <v>14</v>
      </c>
      <c r="B36" s="48">
        <v>10</v>
      </c>
      <c r="C36" s="48">
        <v>29</v>
      </c>
      <c r="D36" s="48">
        <v>11104</v>
      </c>
      <c r="E36" s="49">
        <v>72957</v>
      </c>
      <c r="F36" s="20"/>
    </row>
    <row r="37" spans="1:6" s="21" customFormat="1" ht="20.100000000000001" customHeight="1" x14ac:dyDescent="0.25">
      <c r="A37" s="23" t="s">
        <v>11</v>
      </c>
      <c r="B37" s="52">
        <f>SUM(B38:B42)</f>
        <v>22</v>
      </c>
      <c r="C37" s="52">
        <f>SUM(C38:C42)</f>
        <v>344</v>
      </c>
      <c r="D37" s="52">
        <f>SUM(D38:D42)</f>
        <v>4450</v>
      </c>
      <c r="E37" s="53">
        <f>SUM(E38:E42)</f>
        <v>23300</v>
      </c>
      <c r="F37" s="38"/>
    </row>
    <row r="38" spans="1:6" s="27" customFormat="1" ht="21" customHeight="1" x14ac:dyDescent="0.2">
      <c r="A38" s="24" t="s">
        <v>3</v>
      </c>
      <c r="B38" s="50">
        <v>12</v>
      </c>
      <c r="C38" s="50">
        <v>12</v>
      </c>
      <c r="D38" s="50">
        <v>738</v>
      </c>
      <c r="E38" s="51">
        <v>1928</v>
      </c>
      <c r="F38" s="26"/>
    </row>
    <row r="39" spans="1:6" s="27" customFormat="1" ht="21" customHeight="1" x14ac:dyDescent="0.2">
      <c r="A39" s="24" t="s">
        <v>5</v>
      </c>
      <c r="B39" s="50">
        <v>7</v>
      </c>
      <c r="C39" s="50">
        <v>40</v>
      </c>
      <c r="D39" s="50">
        <v>1174</v>
      </c>
      <c r="E39" s="51">
        <v>4452</v>
      </c>
      <c r="F39" s="26"/>
    </row>
    <row r="40" spans="1:6" s="27" customFormat="1" ht="21" customHeight="1" x14ac:dyDescent="0.2">
      <c r="A40" s="24" t="s">
        <v>6</v>
      </c>
      <c r="B40" s="50">
        <v>2</v>
      </c>
      <c r="C40" s="50">
        <v>2</v>
      </c>
      <c r="D40" s="50">
        <v>7</v>
      </c>
      <c r="E40" s="51">
        <v>45</v>
      </c>
      <c r="F40" s="26"/>
    </row>
    <row r="41" spans="1:6" s="27" customFormat="1" ht="20.100000000000001" customHeight="1" x14ac:dyDescent="0.2">
      <c r="A41" s="23" t="s">
        <v>37</v>
      </c>
      <c r="B41" s="50"/>
      <c r="C41" s="50"/>
      <c r="D41" s="50"/>
      <c r="E41" s="51"/>
      <c r="F41" s="26"/>
    </row>
    <row r="42" spans="1:6" s="27" customFormat="1" ht="20.100000000000001" customHeight="1" x14ac:dyDescent="0.2">
      <c r="A42" s="24" t="s">
        <v>34</v>
      </c>
      <c r="B42" s="50">
        <v>1</v>
      </c>
      <c r="C42" s="50">
        <v>290</v>
      </c>
      <c r="D42" s="50">
        <v>2531</v>
      </c>
      <c r="E42" s="51">
        <v>16875</v>
      </c>
      <c r="F42" s="26"/>
    </row>
    <row r="43" spans="1:6" s="19" customFormat="1" ht="20.100000000000001" customHeight="1" x14ac:dyDescent="0.2">
      <c r="A43" s="25" t="s">
        <v>16</v>
      </c>
      <c r="B43" s="54">
        <f>B44+B50</f>
        <v>1248</v>
      </c>
      <c r="C43" s="54">
        <f>C44+C50</f>
        <v>1274</v>
      </c>
      <c r="D43" s="54">
        <f>D44+D50</f>
        <v>61248</v>
      </c>
      <c r="E43" s="55">
        <f>E44+E50</f>
        <v>108831</v>
      </c>
      <c r="F43" s="8"/>
    </row>
    <row r="44" spans="1:6" s="19" customFormat="1" ht="20.100000000000001" customHeight="1" x14ac:dyDescent="0.2">
      <c r="A44" s="23" t="s">
        <v>12</v>
      </c>
      <c r="B44" s="46">
        <f>SUM(B45:B49)</f>
        <v>189</v>
      </c>
      <c r="C44" s="46">
        <f>SUM(C45:C49)</f>
        <v>213</v>
      </c>
      <c r="D44" s="46">
        <f>SUM(D45:D49)</f>
        <v>13256</v>
      </c>
      <c r="E44" s="47">
        <f>SUM(E45:E49)</f>
        <v>19696</v>
      </c>
      <c r="F44" s="3"/>
    </row>
    <row r="45" spans="1:6" s="27" customFormat="1" ht="20.100000000000001" customHeight="1" x14ac:dyDescent="0.2">
      <c r="A45" s="24" t="s">
        <v>3</v>
      </c>
      <c r="B45" s="50">
        <v>168</v>
      </c>
      <c r="C45" s="50">
        <v>168</v>
      </c>
      <c r="D45" s="50">
        <v>10929</v>
      </c>
      <c r="E45" s="51">
        <v>15092</v>
      </c>
      <c r="F45" s="26"/>
    </row>
    <row r="46" spans="1:6" s="21" customFormat="1" ht="20.100000000000001" customHeight="1" x14ac:dyDescent="0.2">
      <c r="A46" s="24" t="s">
        <v>4</v>
      </c>
      <c r="B46" s="50">
        <v>18</v>
      </c>
      <c r="C46" s="50">
        <v>36</v>
      </c>
      <c r="D46" s="50">
        <v>2052</v>
      </c>
      <c r="E46" s="51">
        <v>2736</v>
      </c>
      <c r="F46" s="20"/>
    </row>
    <row r="47" spans="1:6" s="21" customFormat="1" ht="20.100000000000001" customHeight="1" x14ac:dyDescent="0.2">
      <c r="A47" s="24" t="s">
        <v>15</v>
      </c>
      <c r="B47" s="50">
        <v>1</v>
      </c>
      <c r="C47" s="50">
        <v>6</v>
      </c>
      <c r="D47" s="50">
        <v>89</v>
      </c>
      <c r="E47" s="51">
        <v>426</v>
      </c>
      <c r="F47" s="20"/>
    </row>
    <row r="48" spans="1:6" s="21" customFormat="1" ht="20.100000000000001" customHeight="1" x14ac:dyDescent="0.2">
      <c r="A48" s="24" t="s">
        <v>6</v>
      </c>
      <c r="B48" s="50">
        <v>1</v>
      </c>
      <c r="C48" s="50">
        <v>2</v>
      </c>
      <c r="D48" s="50">
        <v>81</v>
      </c>
      <c r="E48" s="51">
        <v>740</v>
      </c>
      <c r="F48" s="20"/>
    </row>
    <row r="49" spans="1:6" s="21" customFormat="1" ht="20.100000000000001" customHeight="1" x14ac:dyDescent="0.2">
      <c r="A49" s="24" t="s">
        <v>7</v>
      </c>
      <c r="B49" s="50">
        <v>1</v>
      </c>
      <c r="C49" s="50">
        <v>1</v>
      </c>
      <c r="D49" s="50">
        <v>105</v>
      </c>
      <c r="E49" s="51">
        <v>702</v>
      </c>
      <c r="F49" s="20"/>
    </row>
    <row r="50" spans="1:6" s="19" customFormat="1" ht="20.100000000000001" customHeight="1" x14ac:dyDescent="0.2">
      <c r="A50" s="23" t="s">
        <v>13</v>
      </c>
      <c r="B50" s="46">
        <f>SUM(B51:B52)</f>
        <v>1059</v>
      </c>
      <c r="C50" s="46">
        <f>SUM(C51:C52)</f>
        <v>1061</v>
      </c>
      <c r="D50" s="46">
        <f>SUM(D51:D52)</f>
        <v>47992</v>
      </c>
      <c r="E50" s="47">
        <f>SUM(E51:E52)</f>
        <v>89135</v>
      </c>
      <c r="F50" s="3"/>
    </row>
    <row r="51" spans="1:6" s="21" customFormat="1" ht="20.100000000000001" customHeight="1" x14ac:dyDescent="0.2">
      <c r="A51" s="24" t="s">
        <v>3</v>
      </c>
      <c r="B51" s="50">
        <v>1056</v>
      </c>
      <c r="C51" s="50">
        <v>1056</v>
      </c>
      <c r="D51" s="50">
        <v>46810</v>
      </c>
      <c r="E51" s="51">
        <v>83937</v>
      </c>
      <c r="F51" s="20"/>
    </row>
    <row r="52" spans="1:6" s="21" customFormat="1" ht="20.100000000000001" customHeight="1" x14ac:dyDescent="0.2">
      <c r="A52" s="24" t="s">
        <v>6</v>
      </c>
      <c r="B52" s="50">
        <v>3</v>
      </c>
      <c r="C52" s="50">
        <v>5</v>
      </c>
      <c r="D52" s="50">
        <v>1182</v>
      </c>
      <c r="E52" s="51">
        <v>5198</v>
      </c>
      <c r="F52" s="20"/>
    </row>
    <row r="53" spans="1:6" s="19" customFormat="1" ht="9.75" customHeight="1" x14ac:dyDescent="0.2">
      <c r="A53" s="37"/>
      <c r="B53" s="39"/>
      <c r="C53" s="39"/>
      <c r="D53" s="39"/>
      <c r="E53" s="40"/>
      <c r="F53" s="3"/>
    </row>
    <row r="54" spans="1:6" s="19" customFormat="1" ht="18" customHeight="1" x14ac:dyDescent="0.2">
      <c r="A54" s="28" t="s">
        <v>26</v>
      </c>
      <c r="B54" s="21"/>
      <c r="C54" s="21"/>
      <c r="D54" s="21"/>
      <c r="E54" s="21"/>
      <c r="F54" s="3"/>
    </row>
    <row r="55" spans="1:6" s="2" customFormat="1" ht="18" customHeight="1" x14ac:dyDescent="0.2">
      <c r="A55" s="15" t="s">
        <v>30</v>
      </c>
      <c r="B55" s="15"/>
      <c r="C55" s="15"/>
      <c r="D55" s="15"/>
      <c r="E55" s="15"/>
      <c r="F55" s="1"/>
    </row>
    <row r="56" spans="1:6" s="7" customFormat="1" ht="12" customHeight="1" x14ac:dyDescent="0.2">
      <c r="A56" s="15" t="s">
        <v>38</v>
      </c>
      <c r="B56" s="15"/>
      <c r="C56" s="15"/>
      <c r="D56" s="15"/>
      <c r="E56" s="15"/>
      <c r="F56" s="6"/>
    </row>
    <row r="57" spans="1:6" s="2" customFormat="1" ht="16.5" customHeight="1" x14ac:dyDescent="0.2">
      <c r="A57" s="15" t="s">
        <v>29</v>
      </c>
      <c r="B57" s="15"/>
      <c r="C57" s="15"/>
      <c r="D57" s="15"/>
      <c r="E57" s="15"/>
      <c r="F57" s="1"/>
    </row>
    <row r="58" spans="1:6" s="2" customFormat="1" ht="18" customHeight="1" x14ac:dyDescent="0.2">
      <c r="A58" s="15" t="s">
        <v>32</v>
      </c>
      <c r="B58" s="15"/>
      <c r="C58" s="15"/>
      <c r="D58" s="15"/>
      <c r="E58" s="15"/>
      <c r="F58" s="1"/>
    </row>
    <row r="59" spans="1:6" s="4" customFormat="1" ht="12" customHeight="1" x14ac:dyDescent="0.2">
      <c r="A59" s="15" t="s">
        <v>31</v>
      </c>
      <c r="B59" s="15"/>
      <c r="C59" s="15"/>
      <c r="D59" s="15"/>
      <c r="E59" s="15"/>
      <c r="F59" s="3"/>
    </row>
    <row r="60" spans="1:6" s="4" customFormat="1" ht="15.75" customHeight="1" x14ac:dyDescent="0.2">
      <c r="A60" s="16" t="s">
        <v>25</v>
      </c>
      <c r="B60" s="15"/>
      <c r="C60" s="15"/>
      <c r="D60" s="15"/>
      <c r="E60" s="15"/>
      <c r="F60" s="3"/>
    </row>
    <row r="61" spans="1:6" s="4" customFormat="1" ht="13.5" customHeight="1" x14ac:dyDescent="0.2">
      <c r="A61" s="2" t="s">
        <v>33</v>
      </c>
      <c r="B61" s="2"/>
      <c r="C61" s="2"/>
      <c r="D61" s="2"/>
      <c r="E61" s="2"/>
      <c r="F61" s="3"/>
    </row>
    <row r="62" spans="1:6" s="2" customFormat="1" ht="20.100000000000001" customHeight="1" x14ac:dyDescent="0.2">
      <c r="F62" s="1"/>
    </row>
    <row r="63" spans="1:6" s="2" customFormat="1" ht="20.100000000000001" customHeight="1" x14ac:dyDescent="0.2">
      <c r="F63" s="1"/>
    </row>
    <row r="64" spans="1:6" s="2" customFormat="1" ht="20.100000000000001" customHeight="1" x14ac:dyDescent="0.2">
      <c r="F64" s="1"/>
    </row>
    <row r="65" spans="1:6" s="2" customFormat="1" ht="20.100000000000001" customHeight="1" x14ac:dyDescent="0.2">
      <c r="F65" s="1"/>
    </row>
    <row r="66" spans="1:6" s="2" customFormat="1" ht="20.100000000000001" customHeight="1" x14ac:dyDescent="0.2">
      <c r="F66" s="1"/>
    </row>
    <row r="67" spans="1:6" s="7" customFormat="1" ht="20.100000000000001" customHeight="1" x14ac:dyDescent="0.2">
      <c r="A67" s="2"/>
      <c r="B67" s="2"/>
      <c r="C67" s="2"/>
      <c r="D67" s="2"/>
      <c r="E67" s="2"/>
      <c r="F67" s="6"/>
    </row>
    <row r="68" spans="1:6" s="2" customFormat="1" ht="20.100000000000001" customHeight="1" x14ac:dyDescent="0.2">
      <c r="F68" s="1"/>
    </row>
    <row r="69" spans="1:6" s="2" customFormat="1" ht="20.100000000000001" customHeight="1" x14ac:dyDescent="0.2">
      <c r="F69" s="1"/>
    </row>
    <row r="70" spans="1:6" s="7" customFormat="1" ht="20.100000000000001" customHeight="1" x14ac:dyDescent="0.2">
      <c r="A70" s="2"/>
      <c r="B70" s="2"/>
      <c r="C70" s="2"/>
      <c r="D70" s="2"/>
      <c r="E70" s="2"/>
      <c r="F70" s="6"/>
    </row>
    <row r="71" spans="1:6" s="4" customFormat="1" ht="20.100000000000001" customHeight="1" x14ac:dyDescent="0.2">
      <c r="A71" s="2"/>
      <c r="B71" s="2"/>
      <c r="C71" s="2"/>
      <c r="D71" s="2"/>
      <c r="E71" s="2"/>
      <c r="F71" s="3"/>
    </row>
    <row r="72" spans="1:6" s="4" customFormat="1" ht="20.100000000000001" customHeight="1" x14ac:dyDescent="0.2">
      <c r="A72" s="2"/>
      <c r="B72" s="2"/>
      <c r="C72" s="2"/>
      <c r="D72" s="2"/>
      <c r="E72" s="2"/>
      <c r="F72" s="3"/>
    </row>
    <row r="73" spans="1:6" s="2" customFormat="1" ht="20.100000000000001" customHeight="1" x14ac:dyDescent="0.2">
      <c r="F73" s="1"/>
    </row>
    <row r="74" spans="1:6" s="2" customFormat="1" ht="20.100000000000001" customHeight="1" x14ac:dyDescent="0.2">
      <c r="F74" s="1"/>
    </row>
    <row r="75" spans="1:6" s="2" customFormat="1" ht="20.100000000000001" customHeight="1" x14ac:dyDescent="0.2">
      <c r="F75" s="1"/>
    </row>
    <row r="76" spans="1:6" s="7" customFormat="1" ht="20.100000000000001" customHeight="1" x14ac:dyDescent="0.2">
      <c r="A76" s="2"/>
      <c r="B76" s="2"/>
      <c r="C76" s="2"/>
      <c r="D76" s="2"/>
      <c r="E76" s="2"/>
      <c r="F76" s="6"/>
    </row>
    <row r="77" spans="1:6" s="7" customFormat="1" ht="20.100000000000001" customHeight="1" x14ac:dyDescent="0.2">
      <c r="A77" s="2"/>
      <c r="B77" s="2"/>
      <c r="C77" s="2"/>
      <c r="D77" s="2"/>
      <c r="E77" s="2"/>
      <c r="F77" s="6"/>
    </row>
    <row r="78" spans="1:6" s="2" customFormat="1" ht="20.100000000000001" customHeight="1" x14ac:dyDescent="0.2">
      <c r="F78" s="1"/>
    </row>
    <row r="79" spans="1:6" s="4" customFormat="1" ht="20.100000000000001" customHeight="1" x14ac:dyDescent="0.2">
      <c r="A79" s="2"/>
      <c r="B79" s="2"/>
      <c r="C79" s="2"/>
      <c r="D79" s="2"/>
      <c r="E79" s="2"/>
      <c r="F79" s="3"/>
    </row>
    <row r="80" spans="1:6" s="4" customFormat="1" ht="20.100000000000001" customHeight="1" x14ac:dyDescent="0.2">
      <c r="A80" s="2"/>
      <c r="B80" s="2"/>
      <c r="C80" s="2"/>
      <c r="D80" s="2"/>
      <c r="E80" s="2"/>
      <c r="F80" s="3"/>
    </row>
    <row r="81" spans="1:6" s="4" customFormat="1" ht="20.100000000000001" customHeight="1" x14ac:dyDescent="0.2">
      <c r="A81" s="2"/>
      <c r="B81" s="2"/>
      <c r="C81" s="2"/>
      <c r="D81" s="2"/>
      <c r="E81" s="2"/>
      <c r="F81" s="3"/>
    </row>
    <row r="82" spans="1:6" s="2" customFormat="1" ht="17.25" customHeight="1" x14ac:dyDescent="0.2">
      <c r="F82" s="1"/>
    </row>
    <row r="83" spans="1:6" s="2" customFormat="1" ht="17.25" customHeight="1" x14ac:dyDescent="0.2">
      <c r="F83" s="1"/>
    </row>
    <row r="84" spans="1:6" s="2" customFormat="1" ht="17.25" customHeight="1" x14ac:dyDescent="0.2">
      <c r="F84" s="1"/>
    </row>
    <row r="85" spans="1:6" s="2" customFormat="1" ht="17.25" customHeight="1" x14ac:dyDescent="0.2">
      <c r="F85" s="1"/>
    </row>
    <row r="86" spans="1:6" s="2" customFormat="1" ht="17.25" customHeight="1" x14ac:dyDescent="0.2">
      <c r="F86" s="1"/>
    </row>
    <row r="87" spans="1:6" s="7" customFormat="1" ht="17.25" customHeight="1" x14ac:dyDescent="0.2">
      <c r="A87" s="2"/>
      <c r="B87" s="2"/>
      <c r="C87" s="2"/>
      <c r="D87" s="2"/>
      <c r="E87" s="2"/>
      <c r="F87" s="6"/>
    </row>
    <row r="88" spans="1:6" s="4" customFormat="1" ht="20.100000000000001" customHeight="1" x14ac:dyDescent="0.2">
      <c r="A88" s="2"/>
      <c r="B88" s="2"/>
      <c r="C88" s="2"/>
      <c r="D88" s="2"/>
      <c r="E88" s="2"/>
      <c r="F88" s="3"/>
    </row>
    <row r="89" spans="1:6" s="4" customFormat="1" ht="20.100000000000001" customHeight="1" x14ac:dyDescent="0.2">
      <c r="A89" s="2"/>
      <c r="B89" s="2"/>
      <c r="C89" s="2"/>
      <c r="D89" s="2"/>
      <c r="E89" s="2"/>
      <c r="F89" s="3"/>
    </row>
    <row r="90" spans="1:6" s="4" customFormat="1" ht="20.100000000000001" customHeight="1" x14ac:dyDescent="0.2">
      <c r="A90" s="2"/>
      <c r="B90" s="2"/>
      <c r="C90" s="2"/>
      <c r="D90" s="2"/>
      <c r="E90" s="2"/>
      <c r="F90" s="3"/>
    </row>
    <row r="91" spans="1:6" s="4" customFormat="1" ht="20.100000000000001" customHeight="1" x14ac:dyDescent="0.2">
      <c r="A91" s="2"/>
      <c r="B91" s="2"/>
      <c r="C91" s="2"/>
      <c r="D91" s="2"/>
      <c r="E91" s="2"/>
      <c r="F91" s="3"/>
    </row>
    <row r="92" spans="1:6" s="2" customFormat="1" ht="20.100000000000001" customHeight="1" x14ac:dyDescent="0.2">
      <c r="F92" s="1"/>
    </row>
    <row r="93" spans="1:6" s="4" customFormat="1" ht="20.100000000000001" customHeight="1" x14ac:dyDescent="0.2">
      <c r="A93" s="2"/>
      <c r="B93" s="2"/>
      <c r="C93" s="2"/>
      <c r="D93" s="2"/>
      <c r="E93" s="2"/>
      <c r="F93" s="3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4" customFormat="1" ht="20.100000000000001" customHeight="1" x14ac:dyDescent="0.2">
      <c r="A95" s="2"/>
      <c r="B95" s="2"/>
      <c r="C95" s="2"/>
      <c r="D95" s="2"/>
      <c r="E95" s="2"/>
      <c r="F95" s="3"/>
    </row>
    <row r="96" spans="1:6" s="2" customFormat="1" ht="20.100000000000001" customHeight="1" x14ac:dyDescent="0.2">
      <c r="F96" s="1"/>
    </row>
    <row r="97" spans="1:6" s="2" customFormat="1" ht="20.100000000000001" customHeight="1" x14ac:dyDescent="0.2">
      <c r="F97" s="1"/>
    </row>
    <row r="98" spans="1:6" s="2" customFormat="1" ht="20.100000000000001" customHeight="1" x14ac:dyDescent="0.2">
      <c r="F98" s="1"/>
    </row>
    <row r="99" spans="1:6" s="2" customFormat="1" ht="20.100000000000001" customHeight="1" x14ac:dyDescent="0.2">
      <c r="F99" s="1"/>
    </row>
    <row r="100" spans="1:6" s="4" customFormat="1" ht="17.25" customHeight="1" x14ac:dyDescent="0.2">
      <c r="A100" s="2"/>
      <c r="B100" s="2"/>
      <c r="C100" s="2"/>
      <c r="D100" s="2"/>
      <c r="E100" s="2"/>
      <c r="F100" s="3"/>
    </row>
    <row r="101" spans="1:6" s="4" customFormat="1" ht="17.25" customHeight="1" x14ac:dyDescent="0.2">
      <c r="A101" s="2"/>
      <c r="B101" s="2"/>
      <c r="C101" s="2"/>
      <c r="D101" s="2"/>
      <c r="E101" s="2"/>
      <c r="F101" s="3"/>
    </row>
    <row r="102" spans="1:6" s="4" customFormat="1" ht="17.25" customHeight="1" x14ac:dyDescent="0.2">
      <c r="A102" s="2"/>
      <c r="B102" s="2"/>
      <c r="C102" s="2"/>
      <c r="D102" s="2"/>
      <c r="E102" s="2"/>
      <c r="F102" s="3"/>
    </row>
    <row r="103" spans="1:6" s="2" customFormat="1" ht="17.25" customHeight="1" x14ac:dyDescent="0.2">
      <c r="F103" s="1"/>
    </row>
    <row r="104" spans="1:6" s="7" customFormat="1" ht="20.100000000000001" customHeight="1" x14ac:dyDescent="0.2">
      <c r="A104" s="2"/>
      <c r="B104" s="2"/>
      <c r="C104" s="2"/>
      <c r="D104" s="2"/>
      <c r="E104" s="2"/>
      <c r="F104" s="6"/>
    </row>
    <row r="105" spans="1:6" s="2" customFormat="1" ht="20.100000000000001" customHeight="1" x14ac:dyDescent="0.2">
      <c r="F105" s="1"/>
    </row>
    <row r="106" spans="1:6" s="4" customFormat="1" ht="17.25" customHeight="1" x14ac:dyDescent="0.2">
      <c r="A106" s="2"/>
      <c r="B106" s="2"/>
      <c r="C106" s="2"/>
      <c r="D106" s="2"/>
      <c r="E106" s="2"/>
      <c r="F106" s="3"/>
    </row>
    <row r="107" spans="1:6" s="4" customFormat="1" ht="17.25" customHeight="1" x14ac:dyDescent="0.2">
      <c r="A107" s="2"/>
      <c r="B107" s="2"/>
      <c r="C107" s="2"/>
      <c r="D107" s="2"/>
      <c r="E107" s="2"/>
      <c r="F107" s="3"/>
    </row>
    <row r="108" spans="1:6" s="2" customFormat="1" ht="17.25" customHeight="1" x14ac:dyDescent="0.2">
      <c r="F108" s="1"/>
    </row>
    <row r="109" spans="1:6" s="2" customFormat="1" ht="20.100000000000001" customHeight="1" x14ac:dyDescent="0.2">
      <c r="F109" s="1"/>
    </row>
    <row r="110" spans="1:6" s="2" customFormat="1" ht="20.100000000000001" customHeight="1" x14ac:dyDescent="0.2">
      <c r="F110" s="1"/>
    </row>
    <row r="111" spans="1:6" s="4" customFormat="1" ht="20.100000000000001" customHeight="1" x14ac:dyDescent="0.2">
      <c r="A111" s="2"/>
      <c r="B111" s="2"/>
      <c r="C111" s="2"/>
      <c r="D111" s="2"/>
      <c r="E111" s="2"/>
      <c r="F111" s="3"/>
    </row>
    <row r="112" spans="1:6" s="4" customFormat="1" ht="20.100000000000001" customHeight="1" x14ac:dyDescent="0.2">
      <c r="A112" s="2"/>
      <c r="B112" s="2"/>
      <c r="C112" s="2"/>
      <c r="D112" s="2"/>
      <c r="E112" s="2"/>
      <c r="F112" s="3"/>
    </row>
    <row r="113" spans="1:6" s="2" customFormat="1" ht="20.100000000000001" customHeight="1" x14ac:dyDescent="0.2">
      <c r="F113" s="1"/>
    </row>
    <row r="114" spans="1:6" s="4" customFormat="1" ht="20.100000000000001" customHeight="1" x14ac:dyDescent="0.2">
      <c r="A114" s="2"/>
      <c r="B114" s="2"/>
      <c r="C114" s="2"/>
      <c r="D114" s="2"/>
      <c r="E114" s="2"/>
      <c r="F114" s="3"/>
    </row>
    <row r="115" spans="1:6" s="4" customFormat="1" ht="20.100000000000001" customHeight="1" x14ac:dyDescent="0.2">
      <c r="A115" s="2"/>
      <c r="B115" s="2"/>
      <c r="C115" s="2"/>
      <c r="D115" s="2"/>
      <c r="E115" s="2"/>
      <c r="F115" s="3"/>
    </row>
    <row r="116" spans="1:6" s="4" customFormat="1" ht="20.100000000000001" customHeight="1" x14ac:dyDescent="0.2">
      <c r="A116" s="2"/>
      <c r="B116" s="2"/>
      <c r="C116" s="2"/>
      <c r="D116" s="2"/>
      <c r="E116" s="2"/>
      <c r="F116" s="3"/>
    </row>
    <row r="117" spans="1:6" s="4" customFormat="1" ht="20.100000000000001" customHeight="1" x14ac:dyDescent="0.2">
      <c r="A117" s="2"/>
      <c r="B117" s="2"/>
      <c r="C117" s="2"/>
      <c r="D117" s="2"/>
      <c r="E117" s="2"/>
      <c r="F117" s="3"/>
    </row>
    <row r="118" spans="1:6" s="4" customFormat="1" ht="20.100000000000001" customHeight="1" x14ac:dyDescent="0.2">
      <c r="A118" s="2"/>
      <c r="B118" s="2"/>
      <c r="C118" s="2"/>
      <c r="D118" s="2"/>
      <c r="E118" s="2"/>
      <c r="F118" s="3"/>
    </row>
    <row r="119" spans="1:6" s="7" customFormat="1" ht="20.100000000000001" customHeight="1" x14ac:dyDescent="0.2">
      <c r="A119" s="2"/>
      <c r="B119" s="2"/>
      <c r="C119" s="2"/>
      <c r="D119" s="2"/>
      <c r="E119" s="2"/>
      <c r="F119" s="6"/>
    </row>
    <row r="120" spans="1:6" s="2" customFormat="1" ht="20.100000000000001" customHeight="1" x14ac:dyDescent="0.2">
      <c r="F120" s="1"/>
    </row>
    <row r="121" spans="1:6" s="4" customFormat="1" ht="15.75" customHeight="1" x14ac:dyDescent="0.2">
      <c r="A121" s="2"/>
      <c r="B121" s="2"/>
      <c r="C121" s="2"/>
      <c r="D121" s="2"/>
      <c r="E121" s="2"/>
      <c r="F121" s="3"/>
    </row>
    <row r="122" spans="1:6" s="4" customFormat="1" ht="15.75" customHeight="1" x14ac:dyDescent="0.2">
      <c r="A122" s="2"/>
      <c r="B122" s="2"/>
      <c r="C122" s="2"/>
      <c r="D122" s="2"/>
      <c r="E122" s="2"/>
      <c r="F122" s="3"/>
    </row>
    <row r="123" spans="1:6" s="2" customFormat="1" ht="15.75" customHeight="1" x14ac:dyDescent="0.2">
      <c r="F123" s="1"/>
    </row>
    <row r="124" spans="1:6" s="2" customFormat="1" ht="15.75" customHeight="1" x14ac:dyDescent="0.2">
      <c r="F124" s="1"/>
    </row>
    <row r="125" spans="1:6" s="2" customFormat="1" ht="15.75" customHeight="1" x14ac:dyDescent="0.2">
      <c r="F125" s="1"/>
    </row>
    <row r="126" spans="1:6" s="2" customFormat="1" ht="15.75" customHeight="1" x14ac:dyDescent="0.2">
      <c r="F126" s="1"/>
    </row>
    <row r="127" spans="1:6" s="10" customFormat="1" ht="20.100000000000001" customHeight="1" x14ac:dyDescent="0.2">
      <c r="A127" s="2"/>
      <c r="B127" s="2"/>
      <c r="C127" s="2"/>
      <c r="D127" s="2"/>
      <c r="E127" s="2"/>
      <c r="F127" s="9"/>
    </row>
    <row r="128" spans="1:6" s="2" customFormat="1" ht="20.100000000000001" customHeight="1" x14ac:dyDescent="0.2">
      <c r="F128" s="1"/>
    </row>
    <row r="129" spans="1:6" s="4" customFormat="1" ht="20.100000000000001" customHeight="1" x14ac:dyDescent="0.2">
      <c r="A129" s="2"/>
      <c r="B129" s="2"/>
      <c r="C129" s="2"/>
      <c r="D129" s="2"/>
      <c r="E129" s="2"/>
      <c r="F129" s="3"/>
    </row>
    <row r="130" spans="1:6" s="4" customFormat="1" ht="20.100000000000001" customHeight="1" x14ac:dyDescent="0.2">
      <c r="A130" s="2"/>
      <c r="B130" s="2"/>
      <c r="C130" s="2"/>
      <c r="D130" s="2"/>
      <c r="E130" s="2"/>
      <c r="F130" s="3"/>
    </row>
    <row r="131" spans="1:6" s="2" customFormat="1" ht="20.100000000000001" customHeight="1" x14ac:dyDescent="0.2">
      <c r="F131" s="1"/>
    </row>
    <row r="132" spans="1:6" s="2" customFormat="1" ht="20.100000000000001" customHeight="1" x14ac:dyDescent="0.2">
      <c r="F132" s="1"/>
    </row>
    <row r="133" spans="1:6" s="2" customFormat="1" ht="20.100000000000001" customHeight="1" x14ac:dyDescent="0.2">
      <c r="F133" s="1"/>
    </row>
    <row r="134" spans="1:6" s="7" customFormat="1" ht="20.100000000000001" customHeight="1" x14ac:dyDescent="0.2">
      <c r="A134" s="2"/>
      <c r="B134" s="2"/>
      <c r="C134" s="2"/>
      <c r="D134" s="2"/>
      <c r="E134" s="2"/>
      <c r="F134" s="6"/>
    </row>
    <row r="135" spans="1:6" s="4" customFormat="1" ht="20.100000000000001" customHeight="1" x14ac:dyDescent="0.2">
      <c r="A135" s="2"/>
      <c r="B135" s="2"/>
      <c r="C135" s="2"/>
      <c r="D135" s="2"/>
      <c r="E135" s="2"/>
      <c r="F135" s="3"/>
    </row>
    <row r="136" spans="1:6" s="4" customFormat="1" ht="20.100000000000001" customHeight="1" x14ac:dyDescent="0.2">
      <c r="A136" s="2"/>
      <c r="B136" s="2"/>
      <c r="C136" s="2"/>
      <c r="D136" s="2"/>
      <c r="E136" s="2"/>
      <c r="F136" s="3"/>
    </row>
    <row r="137" spans="1:6" s="4" customFormat="1" ht="20.100000000000001" customHeight="1" x14ac:dyDescent="0.2">
      <c r="A137" s="2"/>
      <c r="B137" s="2"/>
      <c r="C137" s="2"/>
      <c r="D137" s="2"/>
      <c r="E137" s="2"/>
      <c r="F137" s="3"/>
    </row>
    <row r="138" spans="1:6" s="4" customFormat="1" ht="20.100000000000001" customHeight="1" x14ac:dyDescent="0.2">
      <c r="A138" s="2"/>
      <c r="B138" s="2"/>
      <c r="C138" s="2"/>
      <c r="D138" s="2"/>
      <c r="E138" s="2"/>
      <c r="F138" s="3"/>
    </row>
    <row r="139" spans="1:6" s="2" customFormat="1" ht="20.100000000000001" customHeight="1" x14ac:dyDescent="0.2">
      <c r="F139" s="1"/>
    </row>
    <row r="140" spans="1:6" s="4" customFormat="1" ht="20.100000000000001" customHeight="1" x14ac:dyDescent="0.2">
      <c r="A140" s="2"/>
      <c r="B140" s="2"/>
      <c r="C140" s="2"/>
      <c r="D140" s="2"/>
      <c r="E140" s="2"/>
      <c r="F140" s="3"/>
    </row>
    <row r="141" spans="1:6" s="2" customFormat="1" ht="20.100000000000001" customHeight="1" x14ac:dyDescent="0.2">
      <c r="F141" s="1"/>
    </row>
    <row r="142" spans="1:6" s="2" customFormat="1" ht="20.100000000000001" customHeight="1" x14ac:dyDescent="0.2">
      <c r="F142" s="1"/>
    </row>
    <row r="143" spans="1:6" s="4" customFormat="1" ht="20.100000000000001" customHeight="1" x14ac:dyDescent="0.2">
      <c r="A143" s="2"/>
      <c r="B143" s="2"/>
      <c r="C143" s="2"/>
      <c r="D143" s="2"/>
      <c r="E143" s="2"/>
      <c r="F143" s="3"/>
    </row>
    <row r="144" spans="1:6" s="2" customFormat="1" ht="20.100000000000001" customHeight="1" x14ac:dyDescent="0.2">
      <c r="F144" s="1"/>
    </row>
    <row r="145" spans="1:6" s="7" customFormat="1" ht="20.100000000000001" customHeight="1" x14ac:dyDescent="0.2">
      <c r="A145" s="2"/>
      <c r="B145" s="2"/>
      <c r="C145" s="2"/>
      <c r="D145" s="2"/>
      <c r="E145" s="2"/>
      <c r="F145" s="6"/>
    </row>
    <row r="146" spans="1:6" s="2" customFormat="1" ht="20.100000000000001" customHeight="1" x14ac:dyDescent="0.2">
      <c r="F146" s="1"/>
    </row>
    <row r="147" spans="1:6" s="4" customFormat="1" ht="20.100000000000001" customHeight="1" x14ac:dyDescent="0.2">
      <c r="A147" s="2"/>
      <c r="B147" s="2"/>
      <c r="C147" s="2"/>
      <c r="D147" s="2"/>
      <c r="E147" s="2"/>
      <c r="F147" s="3"/>
    </row>
    <row r="148" spans="1:6" s="4" customFormat="1" ht="20.100000000000001" customHeight="1" x14ac:dyDescent="0.2">
      <c r="A148" s="2"/>
      <c r="B148" s="2"/>
      <c r="C148" s="2"/>
      <c r="D148" s="2"/>
      <c r="E148" s="2"/>
      <c r="F148" s="3"/>
    </row>
    <row r="149" spans="1:6" s="4" customFormat="1" ht="20.100000000000001" customHeight="1" x14ac:dyDescent="0.2">
      <c r="A149" s="2"/>
      <c r="B149" s="2"/>
      <c r="C149" s="2"/>
      <c r="D149" s="2"/>
      <c r="E149" s="2"/>
      <c r="F149" s="3"/>
    </row>
    <row r="150" spans="1:6" s="2" customFormat="1" ht="20.100000000000001" customHeight="1" x14ac:dyDescent="0.2">
      <c r="F150" s="1"/>
    </row>
    <row r="151" spans="1:6" s="2" customFormat="1" ht="20.100000000000001" customHeight="1" x14ac:dyDescent="0.2">
      <c r="F151" s="1"/>
    </row>
    <row r="152" spans="1:6" s="2" customFormat="1" ht="20.100000000000001" customHeight="1" x14ac:dyDescent="0.2">
      <c r="F152" s="1"/>
    </row>
    <row r="153" spans="1:6" s="2" customFormat="1" ht="20.100000000000001" customHeight="1" x14ac:dyDescent="0.2">
      <c r="F153" s="1"/>
    </row>
    <row r="154" spans="1:6" s="2" customFormat="1" ht="20.100000000000001" customHeight="1" x14ac:dyDescent="0.2">
      <c r="F154" s="1"/>
    </row>
    <row r="155" spans="1:6" s="7" customFormat="1" ht="20.100000000000001" customHeight="1" x14ac:dyDescent="0.2">
      <c r="A155" s="2"/>
      <c r="B155" s="2"/>
      <c r="C155" s="2"/>
      <c r="D155" s="2"/>
      <c r="E155" s="2"/>
      <c r="F155" s="6"/>
    </row>
    <row r="156" spans="1:6" s="7" customFormat="1" ht="20.100000000000001" customHeight="1" x14ac:dyDescent="0.2">
      <c r="A156" s="2"/>
      <c r="B156" s="2"/>
      <c r="C156" s="2"/>
      <c r="D156" s="2"/>
      <c r="E156" s="2"/>
      <c r="F156" s="6"/>
    </row>
    <row r="157" spans="1:6" s="7" customFormat="1" ht="20.100000000000001" customHeight="1" x14ac:dyDescent="0.2">
      <c r="A157" s="2"/>
      <c r="B157" s="2"/>
      <c r="C157" s="2"/>
      <c r="D157" s="2"/>
      <c r="E157" s="2"/>
      <c r="F157" s="6"/>
    </row>
    <row r="158" spans="1:6" s="4" customFormat="1" ht="20.100000000000001" customHeight="1" x14ac:dyDescent="0.2">
      <c r="A158" s="2"/>
      <c r="B158" s="2"/>
      <c r="C158" s="2"/>
      <c r="D158" s="2"/>
      <c r="E158" s="2"/>
      <c r="F158" s="3"/>
    </row>
    <row r="159" spans="1:6" s="4" customFormat="1" ht="20.100000000000001" customHeight="1" x14ac:dyDescent="0.2">
      <c r="A159" s="2"/>
      <c r="B159" s="2"/>
      <c r="C159" s="2"/>
      <c r="D159" s="2"/>
      <c r="E159" s="2"/>
      <c r="F159" s="3"/>
    </row>
    <row r="160" spans="1:6" s="2" customFormat="1" ht="20.100000000000001" customHeight="1" x14ac:dyDescent="0.2">
      <c r="F160" s="1"/>
    </row>
    <row r="161" spans="1:11" s="2" customFormat="1" ht="20.100000000000001" customHeight="1" x14ac:dyDescent="0.2">
      <c r="F161" s="1"/>
    </row>
    <row r="162" spans="1:11" s="2" customFormat="1" ht="20.100000000000001" customHeight="1" x14ac:dyDescent="0.2">
      <c r="F162" s="1"/>
    </row>
    <row r="163" spans="1:11" s="2" customFormat="1" ht="20.100000000000001" customHeight="1" x14ac:dyDescent="0.2">
      <c r="F163" s="1"/>
    </row>
    <row r="164" spans="1:11" s="2" customFormat="1" ht="20.100000000000001" customHeight="1" x14ac:dyDescent="0.2">
      <c r="F164" s="1"/>
    </row>
    <row r="165" spans="1:11" s="4" customFormat="1" ht="20.100000000000001" customHeight="1" x14ac:dyDescent="0.2">
      <c r="A165" s="2"/>
      <c r="B165" s="2"/>
      <c r="C165" s="2"/>
      <c r="D165" s="2"/>
      <c r="E165" s="2"/>
      <c r="F165" s="3"/>
      <c r="H165" s="11"/>
      <c r="I165" s="11"/>
      <c r="J165" s="11"/>
      <c r="K165" s="11"/>
    </row>
    <row r="166" spans="1:11" s="13" customFormat="1" ht="20.100000000000001" customHeight="1" x14ac:dyDescent="0.2">
      <c r="A166" s="2"/>
      <c r="B166" s="2"/>
      <c r="C166" s="2"/>
      <c r="D166" s="2"/>
      <c r="E166" s="2"/>
      <c r="F166" s="12"/>
      <c r="H166" s="14"/>
      <c r="I166" s="14"/>
      <c r="J166" s="14"/>
      <c r="K166" s="14"/>
    </row>
    <row r="167" spans="1:11" s="4" customFormat="1" ht="20.100000000000001" customHeight="1" x14ac:dyDescent="0.2">
      <c r="A167" s="2"/>
      <c r="B167" s="2"/>
      <c r="C167" s="2"/>
      <c r="D167" s="2"/>
      <c r="E167" s="2"/>
      <c r="F167" s="3"/>
      <c r="H167" s="11"/>
      <c r="I167" s="11"/>
      <c r="J167" s="11"/>
      <c r="K167" s="11"/>
    </row>
    <row r="168" spans="1:11" s="2" customFormat="1" ht="20.100000000000001" customHeight="1" x14ac:dyDescent="0.2">
      <c r="F168" s="1"/>
    </row>
    <row r="169" spans="1:11" s="2" customFormat="1" ht="20.100000000000001" customHeight="1" x14ac:dyDescent="0.2">
      <c r="F169" s="1"/>
    </row>
    <row r="170" spans="1:11" s="2" customFormat="1" ht="20.100000000000001" customHeight="1" x14ac:dyDescent="0.2">
      <c r="F170" s="1"/>
    </row>
    <row r="171" spans="1:11" s="7" customFormat="1" ht="20.100000000000001" customHeight="1" x14ac:dyDescent="0.2">
      <c r="A171" s="2"/>
      <c r="B171" s="2"/>
      <c r="C171" s="2"/>
      <c r="D171" s="2"/>
      <c r="E171" s="2"/>
      <c r="F171" s="6"/>
    </row>
    <row r="172" spans="1:11" s="13" customFormat="1" ht="20.100000000000001" customHeight="1" x14ac:dyDescent="0.2">
      <c r="A172" s="2"/>
      <c r="B172" s="2"/>
      <c r="C172" s="2"/>
      <c r="D172" s="2"/>
      <c r="E172" s="2"/>
      <c r="F172" s="12"/>
    </row>
    <row r="173" spans="1:11" s="7" customFormat="1" ht="20.100000000000001" customHeight="1" x14ac:dyDescent="0.2">
      <c r="A173" s="2"/>
      <c r="B173" s="2"/>
      <c r="C173" s="2"/>
      <c r="D173" s="2"/>
      <c r="E173" s="2"/>
      <c r="F173" s="6"/>
    </row>
    <row r="174" spans="1:11" s="2" customFormat="1" ht="20.100000000000001" customHeight="1" x14ac:dyDescent="0.2">
      <c r="F174" s="1"/>
    </row>
    <row r="175" spans="1:11" s="1" customFormat="1" ht="20.100000000000001" customHeight="1" x14ac:dyDescent="0.2">
      <c r="A175" s="2"/>
      <c r="B175" s="2"/>
      <c r="C175" s="2"/>
      <c r="D175" s="2"/>
      <c r="E175" s="2"/>
    </row>
    <row r="176" spans="1:11" s="2" customFormat="1" ht="20.100000000000001" customHeight="1" x14ac:dyDescent="0.2">
      <c r="F176" s="1"/>
    </row>
    <row r="177" spans="1:6" s="4" customFormat="1" ht="20.100000000000001" customHeight="1" x14ac:dyDescent="0.2">
      <c r="A177" s="2"/>
      <c r="B177" s="2"/>
      <c r="C177" s="2"/>
      <c r="D177" s="2"/>
      <c r="E177" s="2"/>
      <c r="F177" s="3"/>
    </row>
    <row r="178" spans="1:6" s="4" customFormat="1" ht="20.100000000000001" customHeight="1" x14ac:dyDescent="0.2">
      <c r="A178" s="2"/>
      <c r="B178" s="2"/>
      <c r="C178" s="2"/>
      <c r="D178" s="2"/>
      <c r="E178" s="2"/>
      <c r="F178" s="3"/>
    </row>
    <row r="179" spans="1:6" s="4" customFormat="1" ht="20.100000000000001" customHeight="1" x14ac:dyDescent="0.2">
      <c r="A179" s="2"/>
      <c r="B179" s="2"/>
      <c r="C179" s="2"/>
      <c r="D179" s="2"/>
      <c r="E179" s="2"/>
      <c r="F179" s="3"/>
    </row>
    <row r="180" spans="1:6" s="2" customFormat="1" ht="20.100000000000001" customHeight="1" x14ac:dyDescent="0.2">
      <c r="F180" s="1"/>
    </row>
    <row r="181" spans="1:6" s="2" customFormat="1" ht="20.100000000000001" customHeight="1" x14ac:dyDescent="0.2">
      <c r="F181" s="1"/>
    </row>
    <row r="182" spans="1:6" s="4" customFormat="1" ht="20.100000000000001" customHeight="1" x14ac:dyDescent="0.2">
      <c r="A182" s="2"/>
      <c r="B182" s="2"/>
      <c r="C182" s="2"/>
      <c r="D182" s="2"/>
      <c r="E182" s="2"/>
      <c r="F182" s="3"/>
    </row>
    <row r="183" spans="1:6" s="4" customFormat="1" ht="20.100000000000001" customHeight="1" x14ac:dyDescent="0.2">
      <c r="A183" s="2"/>
      <c r="B183" s="2"/>
      <c r="C183" s="2"/>
      <c r="D183" s="2"/>
      <c r="E183" s="2"/>
      <c r="F183" s="3"/>
    </row>
    <row r="184" spans="1:6" s="4" customFormat="1" ht="7.5" customHeight="1" x14ac:dyDescent="0.2">
      <c r="A184" s="2"/>
      <c r="B184" s="2"/>
      <c r="C184" s="2"/>
      <c r="D184" s="2"/>
      <c r="E184" s="2"/>
      <c r="F184" s="3"/>
    </row>
    <row r="185" spans="1:6" s="2" customFormat="1" ht="16.5" customHeight="1" x14ac:dyDescent="0.2">
      <c r="F185" s="1"/>
    </row>
    <row r="186" spans="1:6" s="2" customFormat="1" ht="12" customHeight="1" x14ac:dyDescent="0.2">
      <c r="F186" s="1"/>
    </row>
    <row r="187" spans="1:6" s="2" customFormat="1" ht="12" customHeight="1" x14ac:dyDescent="0.2">
      <c r="F187" s="1"/>
    </row>
    <row r="188" spans="1:6" s="2" customFormat="1" ht="12" customHeight="1" x14ac:dyDescent="0.2">
      <c r="F188" s="1"/>
    </row>
    <row r="189" spans="1:6" s="2" customFormat="1" ht="12" customHeight="1" x14ac:dyDescent="0.2">
      <c r="F189" s="1"/>
    </row>
    <row r="190" spans="1:6" s="2" customFormat="1" ht="12" customHeight="1" x14ac:dyDescent="0.2">
      <c r="F190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80" orientation="portrait" r:id="rId1"/>
  <headerFooter alignWithMargins="0"/>
  <rowBreaks count="1" manualBreakCount="1">
    <brk id="40" max="4" man="1"/>
  </rowBreaks>
  <ignoredErrors>
    <ignoredError sqref="C22:E22 C21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JUVENAL MOJICA</cp:lastModifiedBy>
  <cp:lastPrinted>2024-05-09T16:13:58Z</cp:lastPrinted>
  <dcterms:created xsi:type="dcterms:W3CDTF">2022-03-09T20:53:37Z</dcterms:created>
  <dcterms:modified xsi:type="dcterms:W3CDTF">2024-05-16T20:10:13Z</dcterms:modified>
</cp:coreProperties>
</file>